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00" windowHeight="8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4" i="1" l="1"/>
  <c r="S7" i="1"/>
  <c r="R7" i="1"/>
  <c r="M12" i="1"/>
  <c r="D12" i="1"/>
  <c r="N10" i="1"/>
  <c r="M10" i="1"/>
  <c r="I10" i="1"/>
  <c r="H10" i="1"/>
  <c r="E10" i="1"/>
  <c r="D10" i="1"/>
  <c r="R6" i="1"/>
  <c r="P15" i="1" l="1"/>
  <c r="P9" i="1"/>
  <c r="P14" i="1"/>
  <c r="S15" i="1"/>
  <c r="S8" i="1"/>
  <c r="S6" i="1"/>
  <c r="P7" i="1"/>
  <c r="Q16" i="1" l="1"/>
  <c r="S16" i="1"/>
  <c r="P8" i="1"/>
  <c r="R16" i="1"/>
  <c r="P6" i="1" l="1"/>
  <c r="P16" i="1" l="1"/>
  <c r="K15" i="1" l="1"/>
  <c r="K14" i="1" l="1"/>
  <c r="K13" i="1" l="1"/>
  <c r="K11" i="1" l="1"/>
  <c r="K10" i="1" l="1"/>
  <c r="K9" i="1" l="1"/>
  <c r="K8" i="1" l="1"/>
  <c r="K7" i="1" l="1"/>
</calcChain>
</file>

<file path=xl/sharedStrings.xml><?xml version="1.0" encoding="utf-8"?>
<sst xmlns="http://schemas.openxmlformats.org/spreadsheetml/2006/main" count="45" uniqueCount="29">
  <si>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</si>
  <si>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</si>
  <si>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</si>
  <si>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</si>
  <si>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</si>
  <si>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</si>
  <si>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</si>
  <si>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</si>
  <si>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Подпрограмма "Искусство"</t>
  </si>
  <si>
    <t>Итого расходов:</t>
  </si>
  <si>
    <t>01</t>
  </si>
  <si>
    <t>1</t>
  </si>
  <si>
    <t>02</t>
  </si>
  <si>
    <t>06</t>
  </si>
  <si>
    <t>Муниципальная программа Малогородьковского сельсовета Конышевского района Курской области  «Развитие культуры муниципального образования "Малогородьковский сельсовет" Конышевского района Курской области»</t>
  </si>
  <si>
    <t>Муниципальная программа "Социальная поддержкаграждан"</t>
  </si>
  <si>
    <t>Подпрограмма «Развитие социальной поддержки отдельных категорий граждан"муниципальной программы "Социальная поддержка граждан"</t>
  </si>
  <si>
    <t>Муниципальная программа «Обеспечение доступным и комфортным жильем и коммунальными услугами граждан в муниципальном образовании "Малогородьковский сельсовет"</t>
  </si>
  <si>
    <t>Подпрограмма "Создание условий для обеспечения доступным и комфортным жильем граждан в Малогородьковском сельсовете Конышевского района Курской области" муниципальной программы "Обеспечение доступным и комфортным жильем и коммунальными услугами граждан в муниципальном образовании "Малогородьковский сельсовет"</t>
  </si>
  <si>
    <t>Муниципальная программа Малогородьковского сельсовета Конышевского района Курской области «Развитие муниципальной службы в Малогородьковском сельсовете Конышевского района Курской области»</t>
  </si>
  <si>
    <t>Подпрограмма «Реализация мероприятий, направленных на развитие муниципальной службы»</t>
  </si>
  <si>
    <t>09</t>
  </si>
  <si>
    <t>Муниципальная программа Малогородьковского сельсовета Конышевского района Курской области «Обеспечение первичных мер пожарной безопасности на территории Малогородьковского сельсовета»</t>
  </si>
  <si>
    <t xml:space="preserve">Подпрограмма «Обеспечение первичных мер пожарной безопасности» </t>
  </si>
  <si>
    <t>13</t>
  </si>
  <si>
    <t>Предусмотренно муниципальной программой на 2022 год</t>
  </si>
  <si>
    <t>Запланированные объемы бюджетных ассигнований на 2022 год, рублей</t>
  </si>
  <si>
    <t>Мониторинг реализации муниципальных программ Малогородьковского сельсовета Конышевского района Курской области за  2022 год</t>
  </si>
  <si>
    <t>Кассовый расход бюджета Конышевского района по состоянию на 01.01.2023 г.,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</si>
</sst>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2" fontId="5" fillId="0" borderId="1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0" xfId="0" applyFont="1" applyFill="1"/>
    <xf numFmtId="0" fontId="5" fillId="0" borderId="0" xfId="0" applyFont="1"/>
    <xf numFmtId="0" fontId="0" fillId="0" borderId="0" xfId="0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topLeftCell="E1" zoomScaleNormal="70" zoomScaleSheetLayoutView="100" workbookViewId="0">
      <selection activeCell="L23" sqref="L23"/>
    </sheetView>
  </sheetViews>
  <sheetFormatPr defaultColWidth="8.85546875" defaultRowHeight="15" x14ac:dyDescent="0.25"/>
  <cols>
    <col min="1" max="1" width="4.85546875" style="11" customWidth="1"/>
    <col min="2" max="2" width="46.28515625" style="6" customWidth="1"/>
    <col min="3" max="19" width="11.42578125" style="6" customWidth="1"/>
    <col min="20" max="16384" width="8.85546875" style="6"/>
  </cols>
  <sheetData>
    <row r="1" spans="1:19" x14ac:dyDescent="0.2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ht="40.15" customHeight="1" x14ac:dyDescent="0.25">
      <c r="A3" s="15" t="s">
        <v>0</v>
      </c>
      <c r="B3" s="17" t="s">
        <v>1</v>
      </c>
      <c r="C3" s="17" t="s">
        <v>25</v>
      </c>
      <c r="D3" s="17"/>
      <c r="E3" s="17"/>
      <c r="F3" s="17"/>
      <c r="G3" s="17" t="s">
        <v>26</v>
      </c>
      <c r="H3" s="17"/>
      <c r="I3" s="17"/>
      <c r="J3" s="17"/>
      <c r="K3" s="5" t="s">
        <v>2</v>
      </c>
      <c r="L3" s="17" t="s">
        <v>28</v>
      </c>
      <c r="M3" s="17"/>
      <c r="N3" s="17"/>
      <c r="O3" s="17"/>
      <c r="P3" s="18" t="s">
        <v>3</v>
      </c>
      <c r="Q3" s="18"/>
      <c r="R3" s="18"/>
      <c r="S3" s="18"/>
    </row>
    <row r="4" spans="1:19" ht="24" customHeight="1" x14ac:dyDescent="0.25">
      <c r="A4" s="16"/>
      <c r="B4" s="17"/>
      <c r="C4" s="5" t="s">
        <v>4</v>
      </c>
      <c r="D4" s="5" t="s">
        <v>5</v>
      </c>
      <c r="E4" s="5" t="s">
        <v>6</v>
      </c>
      <c r="F4" s="4" t="s">
        <v>7</v>
      </c>
      <c r="G4" s="5" t="s">
        <v>4</v>
      </c>
      <c r="H4" s="5" t="s">
        <v>5</v>
      </c>
      <c r="I4" s="5" t="s">
        <v>6</v>
      </c>
      <c r="J4" s="5" t="s">
        <v>7</v>
      </c>
      <c r="K4" s="5"/>
      <c r="L4" s="5" t="s">
        <v>4</v>
      </c>
      <c r="M4" s="5" t="s">
        <v>5</v>
      </c>
      <c r="N4" s="5" t="s">
        <v>6</v>
      </c>
      <c r="O4" s="5" t="s">
        <v>7</v>
      </c>
      <c r="P4" s="1" t="s">
        <v>4</v>
      </c>
      <c r="Q4" s="1" t="s">
        <v>5</v>
      </c>
      <c r="R4" s="1" t="s">
        <v>6</v>
      </c>
      <c r="S4" s="1" t="s">
        <v>7</v>
      </c>
    </row>
    <row r="5" spans="1:19" ht="11.45" customHeight="1" x14ac:dyDescent="0.25">
      <c r="A5" s="7"/>
      <c r="B5" s="5"/>
      <c r="C5" s="5"/>
      <c r="D5" s="5"/>
      <c r="E5" s="5"/>
      <c r="F5" s="4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</row>
    <row r="6" spans="1:19" ht="63" customHeight="1" x14ac:dyDescent="0.25">
      <c r="A6" s="7" t="s">
        <v>10</v>
      </c>
      <c r="B6" s="2" t="s">
        <v>14</v>
      </c>
      <c r="C6" s="8">
        <v>491583.42</v>
      </c>
      <c r="D6" s="9"/>
      <c r="E6" s="9">
        <v>192701</v>
      </c>
      <c r="F6" s="9">
        <v>298882.42</v>
      </c>
      <c r="G6" s="9">
        <v>491583.42</v>
      </c>
      <c r="H6" s="9"/>
      <c r="I6" s="9">
        <v>192701</v>
      </c>
      <c r="J6" s="9">
        <v>298882.42</v>
      </c>
      <c r="K6" s="9"/>
      <c r="L6" s="9">
        <v>491583.42</v>
      </c>
      <c r="M6" s="9"/>
      <c r="N6" s="9">
        <v>192700</v>
      </c>
      <c r="O6" s="9">
        <v>298882.42</v>
      </c>
      <c r="P6" s="10">
        <f>L6/G6*100</f>
        <v>100</v>
      </c>
      <c r="Q6" s="10">
        <v>0</v>
      </c>
      <c r="R6" s="10">
        <f t="shared" ref="R6:S6" si="0">N6/I6*100</f>
        <v>99.999481061333356</v>
      </c>
      <c r="S6" s="10">
        <f t="shared" si="0"/>
        <v>100</v>
      </c>
    </row>
    <row r="7" spans="1:19" ht="18.600000000000001" customHeight="1" x14ac:dyDescent="0.25">
      <c r="A7" s="7" t="s">
        <v>11</v>
      </c>
      <c r="B7" s="3" t="s">
        <v>8</v>
      </c>
      <c r="C7" s="8">
        <v>491583.42</v>
      </c>
      <c r="D7" s="8"/>
      <c r="E7" s="8">
        <v>192701</v>
      </c>
      <c r="F7" s="8">
        <v>298882.42</v>
      </c>
      <c r="G7" s="9">
        <v>491583.42</v>
      </c>
      <c r="H7" s="8"/>
      <c r="I7" s="8">
        <v>192701</v>
      </c>
      <c r="J7" s="8">
        <v>298882.42</v>
      </c>
      <c r="K7" s="9">
        <f t="shared" ref="K7:K15" si="1">C7-G7</f>
        <v>0</v>
      </c>
      <c r="L7" s="9">
        <v>491583.42</v>
      </c>
      <c r="M7" s="8"/>
      <c r="N7" s="8">
        <v>192708</v>
      </c>
      <c r="O7" s="8">
        <v>298882.42</v>
      </c>
      <c r="P7" s="10">
        <f t="shared" ref="P7:P16" si="2">L7/G7*100</f>
        <v>100</v>
      </c>
      <c r="Q7" s="10">
        <v>0</v>
      </c>
      <c r="R7" s="10">
        <f t="shared" ref="R7:R16" si="3">N7/I7*100</f>
        <v>100.00363257066647</v>
      </c>
      <c r="S7" s="10">
        <f t="shared" ref="S7:S15" si="4">O7/J7*100</f>
        <v>100</v>
      </c>
    </row>
    <row r="8" spans="1:19" ht="41.45" customHeight="1" x14ac:dyDescent="0.25">
      <c r="A8" s="7" t="s">
        <v>12</v>
      </c>
      <c r="B8" s="2" t="s">
        <v>15</v>
      </c>
      <c r="C8" s="8">
        <v>148003</v>
      </c>
      <c r="D8" s="9">
        <v>0</v>
      </c>
      <c r="E8" s="9"/>
      <c r="F8" s="9">
        <v>148003</v>
      </c>
      <c r="G8" s="9">
        <v>148003</v>
      </c>
      <c r="H8" s="9"/>
      <c r="I8" s="9"/>
      <c r="J8" s="9">
        <v>148003</v>
      </c>
      <c r="K8" s="9">
        <f t="shared" si="1"/>
        <v>0</v>
      </c>
      <c r="L8" s="9">
        <v>148003</v>
      </c>
      <c r="M8" s="9"/>
      <c r="N8" s="9"/>
      <c r="O8" s="9">
        <v>148003</v>
      </c>
      <c r="P8" s="10">
        <f t="shared" si="2"/>
        <v>100</v>
      </c>
      <c r="Q8" s="10">
        <v>0</v>
      </c>
      <c r="R8" s="10">
        <v>0</v>
      </c>
      <c r="S8" s="10">
        <f t="shared" si="4"/>
        <v>100</v>
      </c>
    </row>
    <row r="9" spans="1:19" ht="64.5" customHeight="1" x14ac:dyDescent="0.25">
      <c r="A9" s="7" t="s">
        <v>11</v>
      </c>
      <c r="B9" s="3" t="s">
        <v>16</v>
      </c>
      <c r="C9" s="8">
        <v>148003</v>
      </c>
      <c r="D9" s="8">
        <v>0</v>
      </c>
      <c r="E9" s="8">
        <v>0</v>
      </c>
      <c r="F9" s="8">
        <v>148003</v>
      </c>
      <c r="G9" s="9">
        <v>148003</v>
      </c>
      <c r="H9" s="8">
        <v>0</v>
      </c>
      <c r="I9" s="8">
        <v>0</v>
      </c>
      <c r="J9" s="8">
        <v>148003</v>
      </c>
      <c r="K9" s="9">
        <f t="shared" si="1"/>
        <v>0</v>
      </c>
      <c r="L9" s="9">
        <v>148003</v>
      </c>
      <c r="M9" s="8">
        <v>0</v>
      </c>
      <c r="N9" s="8">
        <v>0</v>
      </c>
      <c r="O9" s="8">
        <v>148003</v>
      </c>
      <c r="P9" s="10">
        <f t="shared" si="2"/>
        <v>100</v>
      </c>
      <c r="Q9" s="10">
        <v>0</v>
      </c>
      <c r="R9" s="10">
        <v>0</v>
      </c>
      <c r="S9" s="10">
        <v>100</v>
      </c>
    </row>
    <row r="10" spans="1:19" ht="58.9" customHeight="1" x14ac:dyDescent="0.25">
      <c r="A10" s="7" t="s">
        <v>21</v>
      </c>
      <c r="B10" s="13" t="s">
        <v>19</v>
      </c>
      <c r="C10" s="8">
        <v>3432</v>
      </c>
      <c r="D10" s="9">
        <f t="shared" ref="D10:N10" si="5">D11</f>
        <v>0</v>
      </c>
      <c r="E10" s="9">
        <f t="shared" si="5"/>
        <v>0</v>
      </c>
      <c r="F10" s="9">
        <v>3432</v>
      </c>
      <c r="G10" s="9">
        <v>3432</v>
      </c>
      <c r="H10" s="9">
        <f t="shared" si="5"/>
        <v>0</v>
      </c>
      <c r="I10" s="9">
        <f t="shared" si="5"/>
        <v>0</v>
      </c>
      <c r="J10" s="9">
        <v>3432</v>
      </c>
      <c r="K10" s="9">
        <f t="shared" si="1"/>
        <v>0</v>
      </c>
      <c r="L10" s="9">
        <v>3432</v>
      </c>
      <c r="M10" s="9">
        <f t="shared" si="5"/>
        <v>0</v>
      </c>
      <c r="N10" s="9">
        <f t="shared" si="5"/>
        <v>0</v>
      </c>
      <c r="O10" s="9">
        <v>3432</v>
      </c>
      <c r="P10" s="10">
        <v>100</v>
      </c>
      <c r="Q10" s="10">
        <v>0</v>
      </c>
      <c r="R10" s="10">
        <v>0</v>
      </c>
      <c r="S10" s="10">
        <v>100</v>
      </c>
    </row>
    <row r="11" spans="1:19" ht="57.75" customHeight="1" x14ac:dyDescent="0.25">
      <c r="A11" s="7" t="s">
        <v>11</v>
      </c>
      <c r="B11" s="3" t="s">
        <v>20</v>
      </c>
      <c r="C11" s="8">
        <v>3432</v>
      </c>
      <c r="D11" s="8"/>
      <c r="E11" s="8"/>
      <c r="F11" s="8">
        <v>3432</v>
      </c>
      <c r="G11" s="9">
        <v>3432</v>
      </c>
      <c r="H11" s="8">
        <v>0</v>
      </c>
      <c r="I11" s="8">
        <v>0</v>
      </c>
      <c r="J11" s="8">
        <v>3432</v>
      </c>
      <c r="K11" s="9">
        <f t="shared" si="1"/>
        <v>0</v>
      </c>
      <c r="L11" s="9">
        <v>3432</v>
      </c>
      <c r="M11" s="8">
        <v>0</v>
      </c>
      <c r="N11" s="8">
        <v>0</v>
      </c>
      <c r="O11" s="8">
        <v>3432</v>
      </c>
      <c r="P11" s="10">
        <v>100</v>
      </c>
      <c r="Q11" s="10">
        <v>0</v>
      </c>
      <c r="R11" s="10">
        <v>0</v>
      </c>
      <c r="S11" s="10">
        <v>100</v>
      </c>
    </row>
    <row r="12" spans="1:19" ht="63.75" customHeight="1" x14ac:dyDescent="0.25">
      <c r="A12" s="7" t="s">
        <v>13</v>
      </c>
      <c r="B12" s="2" t="s">
        <v>17</v>
      </c>
      <c r="C12" s="8">
        <v>150000</v>
      </c>
      <c r="D12" s="9">
        <f t="shared" ref="D12:M12" si="6">D13+D14</f>
        <v>0</v>
      </c>
      <c r="E12" s="9"/>
      <c r="F12" s="9">
        <v>150000</v>
      </c>
      <c r="G12" s="9">
        <v>150000</v>
      </c>
      <c r="H12" s="9"/>
      <c r="I12" s="9"/>
      <c r="J12" s="9">
        <v>150000</v>
      </c>
      <c r="K12" s="9">
        <v>0</v>
      </c>
      <c r="L12" s="9">
        <v>150000</v>
      </c>
      <c r="M12" s="9">
        <f t="shared" si="6"/>
        <v>0</v>
      </c>
      <c r="N12" s="9"/>
      <c r="O12" s="9">
        <v>150000</v>
      </c>
      <c r="P12" s="10">
        <v>100</v>
      </c>
      <c r="Q12" s="10">
        <v>0</v>
      </c>
      <c r="R12" s="10"/>
      <c r="S12" s="10">
        <v>100</v>
      </c>
    </row>
    <row r="13" spans="1:19" ht="96.75" customHeight="1" x14ac:dyDescent="0.25">
      <c r="A13" s="7" t="s">
        <v>11</v>
      </c>
      <c r="B13" s="3" t="s">
        <v>18</v>
      </c>
      <c r="C13" s="8">
        <v>150000</v>
      </c>
      <c r="D13" s="8">
        <v>0</v>
      </c>
      <c r="E13" s="8"/>
      <c r="F13" s="8">
        <v>150000</v>
      </c>
      <c r="G13" s="9">
        <v>150000</v>
      </c>
      <c r="H13" s="8"/>
      <c r="I13" s="8"/>
      <c r="J13" s="8">
        <v>150000</v>
      </c>
      <c r="K13" s="9">
        <f t="shared" si="1"/>
        <v>0</v>
      </c>
      <c r="L13" s="9">
        <v>150000</v>
      </c>
      <c r="M13" s="8">
        <v>0</v>
      </c>
      <c r="N13" s="8"/>
      <c r="O13" s="8">
        <v>150000</v>
      </c>
      <c r="P13" s="10">
        <v>100</v>
      </c>
      <c r="Q13" s="10">
        <v>0</v>
      </c>
      <c r="R13" s="10"/>
      <c r="S13" s="10">
        <v>100</v>
      </c>
    </row>
    <row r="14" spans="1:19" ht="57" customHeight="1" x14ac:dyDescent="0.25">
      <c r="A14" s="7" t="s">
        <v>24</v>
      </c>
      <c r="B14" s="13" t="s">
        <v>22</v>
      </c>
      <c r="C14" s="8">
        <v>7800</v>
      </c>
      <c r="D14" s="8">
        <v>0</v>
      </c>
      <c r="E14" s="8"/>
      <c r="F14" s="8">
        <v>7800</v>
      </c>
      <c r="G14" s="9">
        <v>7800</v>
      </c>
      <c r="H14" s="8">
        <v>0</v>
      </c>
      <c r="I14" s="8"/>
      <c r="J14" s="8">
        <v>7800</v>
      </c>
      <c r="K14" s="9">
        <f t="shared" ref="K14" si="7">C14-G14</f>
        <v>0</v>
      </c>
      <c r="L14" s="9">
        <v>7800</v>
      </c>
      <c r="M14" s="8">
        <v>0</v>
      </c>
      <c r="N14" s="8"/>
      <c r="O14" s="8">
        <v>7800</v>
      </c>
      <c r="P14" s="10">
        <f t="shared" si="2"/>
        <v>100</v>
      </c>
      <c r="Q14" s="10">
        <v>0</v>
      </c>
      <c r="R14" s="10">
        <v>0</v>
      </c>
      <c r="S14" s="10">
        <f t="shared" si="4"/>
        <v>100</v>
      </c>
    </row>
    <row r="15" spans="1:19" ht="60.6" customHeight="1" x14ac:dyDescent="0.25">
      <c r="A15" s="7" t="s">
        <v>11</v>
      </c>
      <c r="B15" s="13" t="s">
        <v>23</v>
      </c>
      <c r="C15" s="8">
        <v>7800</v>
      </c>
      <c r="D15" s="9"/>
      <c r="E15" s="9"/>
      <c r="F15" s="9">
        <v>7800</v>
      </c>
      <c r="G15" s="9">
        <v>7800</v>
      </c>
      <c r="H15" s="9"/>
      <c r="I15" s="9"/>
      <c r="J15" s="9">
        <v>7800</v>
      </c>
      <c r="K15" s="9">
        <f t="shared" si="1"/>
        <v>0</v>
      </c>
      <c r="L15" s="9">
        <v>7800</v>
      </c>
      <c r="M15" s="9"/>
      <c r="N15" s="9"/>
      <c r="O15" s="9">
        <v>7800</v>
      </c>
      <c r="P15" s="10">
        <f t="shared" si="2"/>
        <v>100</v>
      </c>
      <c r="Q15" s="10">
        <v>0</v>
      </c>
      <c r="R15" s="10">
        <v>0</v>
      </c>
      <c r="S15" s="10">
        <f t="shared" si="4"/>
        <v>100</v>
      </c>
    </row>
    <row r="16" spans="1:19" x14ac:dyDescent="0.25">
      <c r="A16" s="7"/>
      <c r="B16" s="2" t="s">
        <v>9</v>
      </c>
      <c r="C16" s="8">
        <v>800818.42</v>
      </c>
      <c r="D16" s="9">
        <v>0</v>
      </c>
      <c r="E16" s="9">
        <v>192701</v>
      </c>
      <c r="F16" s="9">
        <v>608117.42000000004</v>
      </c>
      <c r="G16" s="9">
        <v>800818.42</v>
      </c>
      <c r="H16" s="9">
        <v>0</v>
      </c>
      <c r="I16" s="9">
        <v>192708</v>
      </c>
      <c r="J16" s="9">
        <v>608117.42000000004</v>
      </c>
      <c r="K16" s="9">
        <v>0</v>
      </c>
      <c r="L16" s="9">
        <v>800818.42</v>
      </c>
      <c r="M16" s="9">
        <v>0</v>
      </c>
      <c r="N16" s="9">
        <v>192708</v>
      </c>
      <c r="O16" s="9">
        <v>608117.42000000004</v>
      </c>
      <c r="P16" s="10">
        <f t="shared" si="2"/>
        <v>100</v>
      </c>
      <c r="Q16" s="10" t="e">
        <f t="shared" ref="Q16" si="8">M16/H16*100</f>
        <v>#DIV/0!</v>
      </c>
      <c r="R16" s="10">
        <f t="shared" si="3"/>
        <v>100</v>
      </c>
      <c r="S16" s="10">
        <f t="shared" ref="S16" si="9">O16/J16*100</f>
        <v>100</v>
      </c>
    </row>
    <row r="17" spans="3:3" x14ac:dyDescent="0.25">
      <c r="C17" s="12"/>
    </row>
  </sheetData>
  <mergeCells count="7">
    <mergeCell ref="A1:S1"/>
    <mergeCell ref="A3:A4"/>
    <mergeCell ref="B3:B4"/>
    <mergeCell ref="P3:S3"/>
    <mergeCell ref="L3:O3"/>
    <mergeCell ref="G3:J3"/>
    <mergeCell ref="C3:F3"/>
  </mergeCells>
  <pageMargins left="0.7" right="0.7" top="0.75" bottom="0.75" header="0.3" footer="0.3"/>
  <pageSetup paperSize="9" scale="5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2020-10-28T09:36:47Z</cp:lastPrinted>
  <dcterms:created xsi:type="dcterms:W3CDTF">2020-07-23T12:45:56Z</dcterms:created>
  <dcterms:modified xsi:type="dcterms:W3CDTF">2023-02-10T09:12:42Z</dcterms:modified>
</cp:coreProperties>
</file>